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120" yWindow="135" windowWidth="13020" windowHeight="9750"/>
  </bookViews>
  <sheets>
    <sheet name="Д.Ц.  нов" sheetId="8" r:id="rId1"/>
    <sheet name="график работ-нов" sheetId="3" r:id="rId2"/>
    <sheet name="график авансов-при необходимост" sheetId="5" state="hidden" r:id="rId3"/>
  </sheets>
  <definedNames>
    <definedName name="_xlnm.Print_Area" localSheetId="2">'график авансов-при необходимост'!$A$1:$H$34</definedName>
    <definedName name="_xlnm.Print_Area" localSheetId="1">'график работ-нов'!$A$1:$I$19</definedName>
    <definedName name="_xlnm.Print_Area" localSheetId="0">'Д.Ц.  нов'!$A$1:$F$25</definedName>
  </definedNames>
  <calcPr calcId="125725"/>
</workbook>
</file>

<file path=xl/calcChain.xml><?xml version="1.0" encoding="utf-8"?>
<calcChain xmlns="http://schemas.openxmlformats.org/spreadsheetml/2006/main">
  <c r="F14" i="8"/>
  <c r="C18" i="5" l="1"/>
  <c r="C23"/>
  <c r="C24"/>
  <c r="C20"/>
  <c r="C21"/>
  <c r="A20"/>
  <c r="B20"/>
  <c r="A21"/>
  <c r="B21"/>
  <c r="A22"/>
  <c r="B22"/>
  <c r="C22"/>
  <c r="A23"/>
  <c r="B23"/>
  <c r="A24"/>
  <c r="B24"/>
  <c r="A19"/>
  <c r="A12"/>
  <c r="B12"/>
  <c r="C12"/>
  <c r="A13"/>
  <c r="B13"/>
  <c r="C13"/>
  <c r="A14"/>
  <c r="B14"/>
  <c r="C14"/>
  <c r="A15"/>
  <c r="B15"/>
  <c r="C15"/>
  <c r="A16"/>
  <c r="B16"/>
  <c r="C16"/>
  <c r="A17"/>
  <c r="B17"/>
  <c r="C17"/>
  <c r="A18"/>
  <c r="B18"/>
  <c r="A11"/>
  <c r="A5"/>
  <c r="F15" i="8"/>
  <c r="F16" s="1"/>
  <c r="F13"/>
  <c r="F12"/>
</calcChain>
</file>

<file path=xl/sharedStrings.xml><?xml version="1.0" encoding="utf-8"?>
<sst xmlns="http://schemas.openxmlformats.org/spreadsheetml/2006/main" count="81" uniqueCount="52">
  <si>
    <t>№ п/п</t>
  </si>
  <si>
    <t>ПРОТОКОЛ СОГЛАСОВАНИЯ ДОГОВОРНОЙ ЦЕНЫ</t>
  </si>
  <si>
    <t>Приложение №1 к договору Генподряда № __________________________</t>
  </si>
  <si>
    <t>№ проекта</t>
  </si>
  <si>
    <t>Наименование видов работ</t>
  </si>
  <si>
    <t>№ ведомости объемов работ</t>
  </si>
  <si>
    <t>№ сметных расчетов</t>
  </si>
  <si>
    <t>Стоимость без НДС, руб.</t>
  </si>
  <si>
    <t>кроме того НДС 18 %</t>
  </si>
  <si>
    <t>ВСЕГО С НДС</t>
  </si>
  <si>
    <t>в т.ч. стоимость Оборудования поставки Генподрядчика с трансп.расходами и НДС</t>
  </si>
  <si>
    <t>Указанная стоимость не включает в себя оборудование и материалы поставки Заказчика</t>
  </si>
  <si>
    <t xml:space="preserve"> </t>
  </si>
  <si>
    <t>ЗАКАЗЧИК</t>
  </si>
  <si>
    <t>ГЕНПОДРЯДЧИК</t>
  </si>
  <si>
    <t>Генеральный директор</t>
  </si>
  <si>
    <t>ОАО "Славнефть-ЯНОС"</t>
  </si>
  <si>
    <t>____________А. А. Никитин</t>
  </si>
  <si>
    <t>________________</t>
  </si>
  <si>
    <t>Приложение №2 к договору Генподряда № __________________________</t>
  </si>
  <si>
    <t>ГРАФИК ПРОИЗВОДСТВА РАБОТ И ОСВОЕНИЯ СРЕДСТВ</t>
  </si>
  <si>
    <t>(Освоение в тыс. руб. без НДС)</t>
  </si>
  <si>
    <t>Оборудование не входящее в сметы строек</t>
  </si>
  <si>
    <t>ГРАФИК ПОГАШЕНИЯ АВАНСОВЫХ ПЛАТЕЖЕЙ</t>
  </si>
  <si>
    <t>Номер проекта</t>
  </si>
  <si>
    <t xml:space="preserve">стоимость по договору </t>
  </si>
  <si>
    <t xml:space="preserve">сумма аванса </t>
  </si>
  <si>
    <t>погашение аванса по месяцам, в %</t>
  </si>
  <si>
    <t>___2016 г</t>
  </si>
  <si>
    <t>Приложение № 6 к договору Генподряда № _______________</t>
  </si>
  <si>
    <t xml:space="preserve">ВСЕГО </t>
  </si>
  <si>
    <t>Оборудование не входящее в смету строек</t>
  </si>
  <si>
    <t>Автоматизация - АТХ1</t>
  </si>
  <si>
    <t>Автоматизация - АТХ2</t>
  </si>
  <si>
    <t>Автоматизация - АТХ3</t>
  </si>
  <si>
    <t>Итого по проекту 18228:</t>
  </si>
  <si>
    <t xml:space="preserve"> Цех №17. Азотная станция. Замена компрессора ВК-1 по проекту 18228</t>
  </si>
  <si>
    <t>Автоматизация - АТХ</t>
  </si>
  <si>
    <t>09:03058</t>
  </si>
  <si>
    <t>06:03150</t>
  </si>
  <si>
    <t>09:03062</t>
  </si>
  <si>
    <t>09:03064</t>
  </si>
  <si>
    <t>Итого по Оборудованию не входящему в смету строек</t>
  </si>
  <si>
    <t>18228-АТХ</t>
  </si>
  <si>
    <t>18228-АТХ1</t>
  </si>
  <si>
    <t>18228-АТХ2</t>
  </si>
  <si>
    <t>18228-АТХ3</t>
  </si>
  <si>
    <t>Комплекс работ по подключению к системе управления компрессора ВК-1 с градирней охлаждения компрессоров Азотной станции Цеха №17</t>
  </si>
  <si>
    <t>Директор по капитальному строительству</t>
  </si>
  <si>
    <t>_________________________ А.С. Кесарев</t>
  </si>
  <si>
    <t xml:space="preserve">на основании доверенности </t>
  </si>
  <si>
    <t>№ __________________________</t>
  </si>
</sst>
</file>

<file path=xl/styles.xml><?xml version="1.0" encoding="utf-8"?>
<styleSheet xmlns="http://schemas.openxmlformats.org/spreadsheetml/2006/main">
  <numFmts count="2">
    <numFmt numFmtId="164" formatCode="[$-419]mmmm\ yyyy;@"/>
    <numFmt numFmtId="165" formatCode="mm/yy"/>
  </numFmts>
  <fonts count="38">
    <font>
      <sz val="10"/>
      <name val="Times New Roman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9"/>
      <name val="Times New Roman"/>
      <family val="1"/>
      <charset val="204"/>
    </font>
    <font>
      <sz val="10"/>
      <name val="Arial Cyr"/>
      <family val="2"/>
      <charset val="204"/>
    </font>
    <font>
      <b/>
      <sz val="11"/>
      <color indexed="8"/>
      <name val="Times New Roman"/>
      <family val="1"/>
      <charset val="204"/>
    </font>
    <font>
      <b/>
      <i/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indexed="10"/>
      <name val="Times New Roman"/>
      <family val="1"/>
      <charset val="204"/>
    </font>
    <font>
      <sz val="11"/>
      <color indexed="10"/>
      <name val="Times New Roman"/>
      <family val="1"/>
      <charset val="204"/>
    </font>
    <font>
      <sz val="8"/>
      <name val="Times New Roman"/>
      <family val="1"/>
      <charset val="204"/>
    </font>
    <font>
      <i/>
      <sz val="11"/>
      <name val="Times New Roman"/>
      <family val="1"/>
      <charset val="204"/>
    </font>
    <font>
      <sz val="9"/>
      <name val="Times New Roman"/>
      <family val="1"/>
      <charset val="204"/>
    </font>
    <font>
      <sz val="9"/>
      <name val="Arial Cyr"/>
      <family val="2"/>
      <charset val="204"/>
    </font>
    <font>
      <sz val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sz val="11"/>
      <color rgb="FF9C6500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rgb="FF9C0006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b/>
      <sz val="10"/>
      <name val="Times New Roman"/>
      <family val="1"/>
      <charset val="204"/>
    </font>
  </fonts>
  <fills count="3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11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5"/>
        <bgColor indexed="64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C7CE"/>
      </patternFill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 tint="-0.14999847407452621"/>
        <bgColor indexed="64"/>
      </patternFill>
    </fill>
  </fills>
  <borders count="4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44">
    <xf numFmtId="0" fontId="0" fillId="0" borderId="0">
      <alignment wrapText="1"/>
    </xf>
    <xf numFmtId="0" fontId="19" fillId="2" borderId="0" applyNumberFormat="0" applyBorder="0" applyAlignment="0" applyProtection="0"/>
    <xf numFmtId="0" fontId="19" fillId="3" borderId="0" applyNumberFormat="0" applyBorder="0" applyAlignment="0" applyProtection="0"/>
    <xf numFmtId="0" fontId="19" fillId="4" borderId="0" applyNumberFormat="0" applyBorder="0" applyAlignment="0" applyProtection="0"/>
    <xf numFmtId="0" fontId="19" fillId="5" borderId="0" applyNumberFormat="0" applyBorder="0" applyAlignment="0" applyProtection="0"/>
    <xf numFmtId="0" fontId="19" fillId="10" borderId="0" applyNumberFormat="0" applyBorder="0" applyAlignment="0" applyProtection="0"/>
    <xf numFmtId="0" fontId="19" fillId="11" borderId="0" applyNumberFormat="0" applyBorder="0" applyAlignment="0" applyProtection="0"/>
    <xf numFmtId="0" fontId="19" fillId="12" borderId="0" applyNumberFormat="0" applyBorder="0" applyAlignment="0" applyProtection="0"/>
    <xf numFmtId="0" fontId="19" fillId="13" borderId="0" applyNumberFormat="0" applyBorder="0" applyAlignment="0" applyProtection="0"/>
    <xf numFmtId="0" fontId="19" fillId="6" borderId="0" applyNumberFormat="0" applyBorder="0" applyAlignment="0" applyProtection="0"/>
    <xf numFmtId="0" fontId="19" fillId="14" borderId="0" applyNumberFormat="0" applyBorder="0" applyAlignment="0" applyProtection="0"/>
    <xf numFmtId="0" fontId="19" fillId="15" borderId="0" applyNumberFormat="0" applyBorder="0" applyAlignment="0" applyProtection="0"/>
    <xf numFmtId="0" fontId="19" fillId="16" borderId="0" applyNumberFormat="0" applyBorder="0" applyAlignment="0" applyProtection="0"/>
    <xf numFmtId="0" fontId="20" fillId="17" borderId="0" applyNumberFormat="0" applyBorder="0" applyAlignment="0" applyProtection="0"/>
    <xf numFmtId="0" fontId="20" fillId="18" borderId="0" applyNumberFormat="0" applyBorder="0" applyAlignment="0" applyProtection="0"/>
    <xf numFmtId="0" fontId="20" fillId="6" borderId="0" applyNumberFormat="0" applyBorder="0" applyAlignment="0" applyProtection="0"/>
    <xf numFmtId="0" fontId="20" fillId="7" borderId="0" applyNumberFormat="0" applyBorder="0" applyAlignment="0" applyProtection="0"/>
    <xf numFmtId="0" fontId="20" fillId="19" borderId="0" applyNumberFormat="0" applyBorder="0" applyAlignment="0" applyProtection="0"/>
    <xf numFmtId="0" fontId="20" fillId="8" borderId="0" applyNumberFormat="0" applyBorder="0" applyAlignment="0" applyProtection="0"/>
    <xf numFmtId="0" fontId="20" fillId="20" borderId="0" applyNumberFormat="0" applyBorder="0" applyAlignment="0" applyProtection="0"/>
    <xf numFmtId="0" fontId="20" fillId="21" borderId="0" applyNumberFormat="0" applyBorder="0" applyAlignment="0" applyProtection="0"/>
    <xf numFmtId="0" fontId="20" fillId="22" borderId="0" applyNumberFormat="0" applyBorder="0" applyAlignment="0" applyProtection="0"/>
    <xf numFmtId="0" fontId="20" fillId="23" borderId="0" applyNumberFormat="0" applyBorder="0" applyAlignment="0" applyProtection="0"/>
    <xf numFmtId="0" fontId="20" fillId="24" borderId="0" applyNumberFormat="0" applyBorder="0" applyAlignment="0" applyProtection="0"/>
    <xf numFmtId="0" fontId="20" fillId="25" borderId="0" applyNumberFormat="0" applyBorder="0" applyAlignment="0" applyProtection="0"/>
    <xf numFmtId="0" fontId="21" fillId="26" borderId="29" applyNumberFormat="0" applyAlignment="0" applyProtection="0"/>
    <xf numFmtId="0" fontId="22" fillId="27" borderId="30" applyNumberFormat="0" applyAlignment="0" applyProtection="0"/>
    <xf numFmtId="0" fontId="23" fillId="27" borderId="29" applyNumberFormat="0" applyAlignment="0" applyProtection="0"/>
    <xf numFmtId="0" fontId="24" fillId="0" borderId="31" applyNumberFormat="0" applyFill="0" applyAlignment="0" applyProtection="0"/>
    <xf numFmtId="0" fontId="25" fillId="0" borderId="32" applyNumberFormat="0" applyFill="0" applyAlignment="0" applyProtection="0"/>
    <xf numFmtId="0" fontId="26" fillId="0" borderId="33" applyNumberFormat="0" applyFill="0" applyAlignment="0" applyProtection="0"/>
    <xf numFmtId="0" fontId="26" fillId="0" borderId="0" applyNumberFormat="0" applyFill="0" applyBorder="0" applyAlignment="0" applyProtection="0"/>
    <xf numFmtId="0" fontId="27" fillId="0" borderId="34" applyNumberFormat="0" applyFill="0" applyAlignment="0" applyProtection="0"/>
    <xf numFmtId="0" fontId="28" fillId="28" borderId="35" applyNumberFormat="0" applyAlignment="0" applyProtection="0"/>
    <xf numFmtId="0" fontId="29" fillId="0" borderId="0" applyNumberFormat="0" applyFill="0" applyBorder="0" applyAlignment="0" applyProtection="0"/>
    <xf numFmtId="0" fontId="30" fillId="29" borderId="0" applyNumberFormat="0" applyBorder="0" applyAlignment="0" applyProtection="0"/>
    <xf numFmtId="0" fontId="31" fillId="0" borderId="0"/>
    <xf numFmtId="0" fontId="6" fillId="0" borderId="0"/>
    <xf numFmtId="0" fontId="32" fillId="30" borderId="0" applyNumberFormat="0" applyBorder="0" applyAlignment="0" applyProtection="0"/>
    <xf numFmtId="0" fontId="33" fillId="0" borderId="0" applyNumberFormat="0" applyFill="0" applyBorder="0" applyAlignment="0" applyProtection="0"/>
    <xf numFmtId="0" fontId="4" fillId="31" borderId="36" applyNumberFormat="0" applyFont="0" applyAlignment="0" applyProtection="0"/>
    <xf numFmtId="0" fontId="34" fillId="0" borderId="37" applyNumberFormat="0" applyFill="0" applyAlignment="0" applyProtection="0"/>
    <xf numFmtId="0" fontId="35" fillId="0" borderId="0" applyNumberFormat="0" applyFill="0" applyBorder="0" applyAlignment="0" applyProtection="0"/>
    <xf numFmtId="0" fontId="36" fillId="32" borderId="0" applyNumberFormat="0" applyBorder="0" applyAlignment="0" applyProtection="0"/>
  </cellStyleXfs>
  <cellXfs count="174">
    <xf numFmtId="0" fontId="0" fillId="0" borderId="0" xfId="0">
      <alignment wrapText="1"/>
    </xf>
    <xf numFmtId="0" fontId="3" fillId="0" borderId="0" xfId="0" applyFont="1">
      <alignment wrapText="1"/>
    </xf>
    <xf numFmtId="0" fontId="5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center" vertical="center" wrapText="1"/>
    </xf>
    <xf numFmtId="0" fontId="7" fillId="0" borderId="0" xfId="37" applyFont="1" applyFill="1" applyBorder="1" applyAlignment="1">
      <alignment horizontal="center" vertical="center" wrapText="1"/>
    </xf>
    <xf numFmtId="49" fontId="1" fillId="0" borderId="0" xfId="0" applyNumberFormat="1" applyFont="1" applyFill="1" applyAlignment="1">
      <alignment vertical="top" wrapText="1"/>
    </xf>
    <xf numFmtId="49" fontId="1" fillId="0" borderId="0" xfId="0" applyNumberFormat="1" applyFont="1" applyFill="1" applyBorder="1" applyAlignment="1">
      <alignment vertical="top" wrapText="1"/>
    </xf>
    <xf numFmtId="49" fontId="10" fillId="0" borderId="0" xfId="0" applyNumberFormat="1" applyFont="1" applyFill="1" applyAlignment="1">
      <alignment vertical="top" wrapText="1"/>
    </xf>
    <xf numFmtId="0" fontId="1" fillId="0" borderId="0" xfId="0" applyFont="1" applyFill="1" applyAlignment="1"/>
    <xf numFmtId="0" fontId="1" fillId="0" borderId="0" xfId="0" applyFont="1" applyFill="1" applyBorder="1" applyAlignment="1">
      <alignment horizontal="left" wrapText="1"/>
    </xf>
    <xf numFmtId="49" fontId="3" fillId="0" borderId="1" xfId="0" applyNumberFormat="1" applyFont="1" applyFill="1" applyBorder="1" applyAlignment="1">
      <alignment vertical="top" wrapText="1"/>
    </xf>
    <xf numFmtId="49" fontId="3" fillId="0" borderId="2" xfId="0" applyNumberFormat="1" applyFont="1" applyFill="1" applyBorder="1" applyAlignment="1">
      <alignment vertical="top" wrapText="1"/>
    </xf>
    <xf numFmtId="49" fontId="3" fillId="0" borderId="2" xfId="0" applyNumberFormat="1" applyFont="1" applyFill="1" applyBorder="1" applyAlignment="1">
      <alignment horizontal="left" vertical="center" wrapText="1"/>
    </xf>
    <xf numFmtId="4" fontId="3" fillId="0" borderId="3" xfId="0" applyNumberFormat="1" applyFont="1" applyFill="1" applyBorder="1" applyAlignment="1">
      <alignment horizontal="right" vertical="center" wrapText="1"/>
    </xf>
    <xf numFmtId="4" fontId="2" fillId="0" borderId="4" xfId="0" applyNumberFormat="1" applyFont="1" applyFill="1" applyBorder="1" applyAlignment="1">
      <alignment horizontal="right" vertical="center" wrapText="1"/>
    </xf>
    <xf numFmtId="4" fontId="8" fillId="0" borderId="2" xfId="0" applyNumberFormat="1" applyFont="1" applyFill="1" applyBorder="1" applyAlignment="1">
      <alignment vertical="top" wrapText="1"/>
    </xf>
    <xf numFmtId="0" fontId="13" fillId="0" borderId="0" xfId="0" applyFont="1" applyFill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3" fillId="0" borderId="0" xfId="0" applyFont="1" applyFill="1">
      <alignment wrapText="1"/>
    </xf>
    <xf numFmtId="49" fontId="2" fillId="0" borderId="2" xfId="0" applyNumberFormat="1" applyFont="1" applyBorder="1" applyAlignment="1">
      <alignment horizontal="center" vertical="center" wrapText="1"/>
    </xf>
    <xf numFmtId="49" fontId="1" fillId="0" borderId="0" xfId="0" applyNumberFormat="1" applyFont="1" applyFill="1" applyAlignment="1"/>
    <xf numFmtId="49" fontId="1" fillId="0" borderId="0" xfId="0" applyNumberFormat="1" applyFont="1" applyAlignment="1"/>
    <xf numFmtId="49" fontId="3" fillId="0" borderId="0" xfId="0" applyNumberFormat="1" applyFont="1">
      <alignment wrapText="1"/>
    </xf>
    <xf numFmtId="49" fontId="2" fillId="0" borderId="2" xfId="0" applyNumberFormat="1" applyFont="1" applyFill="1" applyBorder="1" applyAlignment="1">
      <alignment vertical="top" wrapText="1"/>
    </xf>
    <xf numFmtId="4" fontId="2" fillId="0" borderId="2" xfId="0" applyNumberFormat="1" applyFont="1" applyFill="1" applyBorder="1" applyAlignment="1">
      <alignment vertical="top" wrapText="1"/>
    </xf>
    <xf numFmtId="0" fontId="9" fillId="0" borderId="8" xfId="0" applyFont="1" applyFill="1" applyBorder="1" applyAlignment="1"/>
    <xf numFmtId="49" fontId="9" fillId="0" borderId="9" xfId="0" applyNumberFormat="1" applyFont="1" applyFill="1" applyBorder="1" applyAlignment="1"/>
    <xf numFmtId="4" fontId="9" fillId="0" borderId="9" xfId="0" applyNumberFormat="1" applyFont="1" applyFill="1" applyBorder="1" applyAlignment="1">
      <alignment horizontal="right" vertical="center" wrapText="1"/>
    </xf>
    <xf numFmtId="4" fontId="15" fillId="0" borderId="10" xfId="0" applyNumberFormat="1" applyFont="1" applyFill="1" applyBorder="1" applyAlignment="1">
      <alignment horizontal="right" vertical="center" wrapText="1"/>
    </xf>
    <xf numFmtId="49" fontId="3" fillId="0" borderId="8" xfId="0" applyNumberFormat="1" applyFont="1" applyFill="1" applyBorder="1" applyAlignment="1">
      <alignment vertical="top" wrapText="1"/>
    </xf>
    <xf numFmtId="49" fontId="3" fillId="0" borderId="9" xfId="0" applyNumberFormat="1" applyFont="1" applyFill="1" applyBorder="1" applyAlignment="1">
      <alignment vertical="top" wrapText="1"/>
    </xf>
    <xf numFmtId="49" fontId="2" fillId="0" borderId="9" xfId="0" applyNumberFormat="1" applyFont="1" applyFill="1" applyBorder="1" applyAlignment="1">
      <alignment horizontal="left" vertical="center" wrapText="1"/>
    </xf>
    <xf numFmtId="49" fontId="2" fillId="0" borderId="9" xfId="0" applyNumberFormat="1" applyFont="1" applyFill="1" applyBorder="1" applyAlignment="1">
      <alignment vertical="top" wrapText="1"/>
    </xf>
    <xf numFmtId="4" fontId="2" fillId="0" borderId="9" xfId="0" applyNumberFormat="1" applyFont="1" applyFill="1" applyBorder="1" applyAlignment="1">
      <alignment vertical="top" wrapText="1"/>
    </xf>
    <xf numFmtId="4" fontId="2" fillId="0" borderId="10" xfId="0" applyNumberFormat="1" applyFont="1" applyFill="1" applyBorder="1" applyAlignment="1">
      <alignment horizontal="right" vertical="center" wrapText="1"/>
    </xf>
    <xf numFmtId="0" fontId="2" fillId="0" borderId="0" xfId="37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left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12" fillId="0" borderId="0" xfId="0" applyFont="1" applyFill="1">
      <alignment wrapText="1"/>
    </xf>
    <xf numFmtId="164" fontId="0" fillId="0" borderId="0" xfId="0" applyNumberFormat="1" applyFont="1" applyAlignment="1"/>
    <xf numFmtId="165" fontId="17" fillId="0" borderId="15" xfId="0" applyNumberFormat="1" applyFont="1" applyBorder="1" applyAlignment="1">
      <alignment horizontal="left" vertical="top" textRotation="90" wrapText="1"/>
    </xf>
    <xf numFmtId="165" fontId="17" fillId="0" borderId="16" xfId="0" applyNumberFormat="1" applyFont="1" applyBorder="1" applyAlignment="1">
      <alignment horizontal="left" vertical="top" textRotation="90" wrapText="1"/>
    </xf>
    <xf numFmtId="0" fontId="13" fillId="0" borderId="12" xfId="0" applyFont="1" applyFill="1" applyBorder="1">
      <alignment wrapText="1"/>
    </xf>
    <xf numFmtId="0" fontId="16" fillId="0" borderId="12" xfId="0" applyFont="1" applyFill="1" applyBorder="1" applyAlignment="1">
      <alignment horizontal="center" vertical="center" wrapText="1"/>
    </xf>
    <xf numFmtId="4" fontId="3" fillId="0" borderId="12" xfId="0" applyNumberFormat="1" applyFont="1" applyFill="1" applyBorder="1" applyAlignment="1">
      <alignment horizontal="center" vertical="center" wrapText="1"/>
    </xf>
    <xf numFmtId="4" fontId="2" fillId="0" borderId="12" xfId="0" applyNumberFormat="1" applyFont="1" applyFill="1" applyBorder="1" applyAlignment="1">
      <alignment horizontal="center" vertical="center" wrapText="1"/>
    </xf>
    <xf numFmtId="49" fontId="3" fillId="0" borderId="12" xfId="0" applyNumberFormat="1" applyFont="1" applyFill="1" applyBorder="1" applyAlignment="1">
      <alignment horizontal="center" vertical="center" wrapText="1"/>
    </xf>
    <xf numFmtId="0" fontId="12" fillId="0" borderId="12" xfId="0" applyFont="1" applyFill="1" applyBorder="1">
      <alignment wrapText="1"/>
    </xf>
    <xf numFmtId="0" fontId="2" fillId="0" borderId="17" xfId="0" applyFont="1" applyBorder="1" applyAlignment="1">
      <alignment horizontal="center" vertical="center" wrapText="1"/>
    </xf>
    <xf numFmtId="0" fontId="3" fillId="0" borderId="18" xfId="0" applyFont="1" applyBorder="1">
      <alignment wrapText="1"/>
    </xf>
    <xf numFmtId="0" fontId="13" fillId="0" borderId="13" xfId="0" applyFont="1" applyFill="1" applyBorder="1">
      <alignment wrapText="1"/>
    </xf>
    <xf numFmtId="0" fontId="12" fillId="0" borderId="13" xfId="0" applyFont="1" applyFill="1" applyBorder="1">
      <alignment wrapText="1"/>
    </xf>
    <xf numFmtId="0" fontId="11" fillId="0" borderId="12" xfId="0" applyFont="1" applyFill="1" applyBorder="1" applyAlignment="1">
      <alignment horizontal="left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11" fillId="0" borderId="20" xfId="0" applyFont="1" applyFill="1" applyBorder="1" applyAlignment="1">
      <alignment horizontal="left" vertical="center" wrapText="1"/>
    </xf>
    <xf numFmtId="49" fontId="3" fillId="0" borderId="20" xfId="0" applyNumberFormat="1" applyFont="1" applyFill="1" applyBorder="1" applyAlignment="1">
      <alignment horizontal="center" vertical="center" wrapText="1"/>
    </xf>
    <xf numFmtId="0" fontId="2" fillId="0" borderId="20" xfId="0" applyFont="1" applyFill="1" applyBorder="1" applyAlignment="1">
      <alignment horizontal="center" vertical="center" wrapText="1"/>
    </xf>
    <xf numFmtId="4" fontId="2" fillId="0" borderId="20" xfId="0" applyNumberFormat="1" applyFont="1" applyFill="1" applyBorder="1" applyAlignment="1">
      <alignment horizontal="center" vertical="center" wrapText="1"/>
    </xf>
    <xf numFmtId="0" fontId="12" fillId="0" borderId="20" xfId="0" applyFont="1" applyFill="1" applyBorder="1">
      <alignment wrapText="1"/>
    </xf>
    <xf numFmtId="0" fontId="12" fillId="0" borderId="14" xfId="0" applyFont="1" applyFill="1" applyBorder="1">
      <alignment wrapText="1"/>
    </xf>
    <xf numFmtId="49" fontId="2" fillId="0" borderId="2" xfId="0" applyNumberFormat="1" applyFont="1" applyFill="1" applyBorder="1" applyAlignment="1">
      <alignment horizontal="left" vertical="center" wrapText="1"/>
    </xf>
    <xf numFmtId="4" fontId="2" fillId="0" borderId="2" xfId="0" applyNumberFormat="1" applyFont="1" applyFill="1" applyBorder="1" applyAlignment="1">
      <alignment horizontal="right" vertical="center" wrapText="1"/>
    </xf>
    <xf numFmtId="0" fontId="3" fillId="0" borderId="2" xfId="0" applyFont="1" applyBorder="1">
      <alignment wrapText="1"/>
    </xf>
    <xf numFmtId="0" fontId="3" fillId="0" borderId="3" xfId="0" applyFont="1" applyBorder="1">
      <alignment wrapText="1"/>
    </xf>
    <xf numFmtId="0" fontId="3" fillId="0" borderId="12" xfId="0" applyFont="1" applyFill="1" applyBorder="1">
      <alignment wrapText="1"/>
    </xf>
    <xf numFmtId="49" fontId="3" fillId="0" borderId="0" xfId="0" applyNumberFormat="1" applyFont="1" applyFill="1" applyAlignment="1">
      <alignment vertical="top" wrapText="1"/>
    </xf>
    <xf numFmtId="0" fontId="3" fillId="0" borderId="0" xfId="0" applyFont="1" applyAlignment="1">
      <alignment wrapText="1"/>
    </xf>
    <xf numFmtId="0" fontId="2" fillId="0" borderId="0" xfId="37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wrapText="1"/>
    </xf>
    <xf numFmtId="0" fontId="2" fillId="0" borderId="12" xfId="0" applyFont="1" applyFill="1" applyBorder="1">
      <alignment wrapText="1"/>
    </xf>
    <xf numFmtId="0" fontId="3" fillId="0" borderId="20" xfId="0" applyFont="1" applyFill="1" applyBorder="1">
      <alignment wrapText="1"/>
    </xf>
    <xf numFmtId="164" fontId="37" fillId="0" borderId="2" xfId="0" applyNumberFormat="1" applyFont="1" applyBorder="1" applyAlignment="1">
      <alignment horizontal="center" vertical="center" wrapText="1"/>
    </xf>
    <xf numFmtId="164" fontId="37" fillId="0" borderId="3" xfId="0" applyNumberFormat="1" applyFont="1" applyBorder="1" applyAlignment="1">
      <alignment horizontal="center" vertical="center" wrapText="1"/>
    </xf>
    <xf numFmtId="49" fontId="15" fillId="0" borderId="9" xfId="0" applyNumberFormat="1" applyFont="1" applyFill="1" applyBorder="1" applyAlignment="1"/>
    <xf numFmtId="49" fontId="3" fillId="0" borderId="0" xfId="0" applyNumberFormat="1" applyFont="1" applyFill="1" applyBorder="1" applyAlignment="1">
      <alignment vertical="top" wrapText="1"/>
    </xf>
    <xf numFmtId="49" fontId="3" fillId="0" borderId="0" xfId="0" applyNumberFormat="1" applyFont="1" applyFill="1" applyAlignment="1"/>
    <xf numFmtId="49" fontId="3" fillId="0" borderId="0" xfId="0" applyNumberFormat="1" applyFont="1" applyAlignment="1"/>
    <xf numFmtId="0" fontId="2" fillId="0" borderId="12" xfId="0" applyFont="1" applyBorder="1" applyAlignment="1">
      <alignment horizontal="center" vertical="center" wrapText="1"/>
    </xf>
    <xf numFmtId="4" fontId="2" fillId="0" borderId="13" xfId="0" applyNumberFormat="1" applyFont="1" applyFill="1" applyBorder="1" applyAlignment="1">
      <alignment horizontal="right" vertical="center" wrapText="1"/>
    </xf>
    <xf numFmtId="0" fontId="3" fillId="0" borderId="17" xfId="0" applyFont="1" applyFill="1" applyBorder="1" applyAlignment="1">
      <alignment horizontal="left" vertical="center" wrapText="1"/>
    </xf>
    <xf numFmtId="0" fontId="2" fillId="0" borderId="17" xfId="0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left" vertical="center" wrapText="1"/>
    </xf>
    <xf numFmtId="0" fontId="3" fillId="0" borderId="17" xfId="0" applyFont="1" applyFill="1" applyBorder="1">
      <alignment wrapText="1"/>
    </xf>
    <xf numFmtId="0" fontId="3" fillId="0" borderId="17" xfId="0" applyFont="1" applyFill="1" applyBorder="1" applyAlignment="1">
      <alignment horizontal="center" vertical="center" wrapText="1"/>
    </xf>
    <xf numFmtId="0" fontId="2" fillId="0" borderId="27" xfId="0" applyFont="1" applyBorder="1" applyAlignment="1">
      <alignment horizontal="center" vertical="center" wrapText="1"/>
    </xf>
    <xf numFmtId="0" fontId="3" fillId="0" borderId="2" xfId="0" applyFont="1" applyFill="1" applyBorder="1">
      <alignment wrapText="1"/>
    </xf>
    <xf numFmtId="0" fontId="3" fillId="0" borderId="3" xfId="0" applyFont="1" applyFill="1" applyBorder="1">
      <alignment wrapText="1"/>
    </xf>
    <xf numFmtId="0" fontId="2" fillId="0" borderId="24" xfId="0" applyFont="1" applyFill="1" applyBorder="1" applyAlignment="1">
      <alignment vertical="center" wrapText="1"/>
    </xf>
    <xf numFmtId="0" fontId="3" fillId="0" borderId="20" xfId="0" applyFont="1" applyFill="1" applyBorder="1" applyAlignment="1">
      <alignment horizontal="center" wrapText="1"/>
    </xf>
    <xf numFmtId="0" fontId="3" fillId="0" borderId="20" xfId="0" applyFont="1" applyFill="1" applyBorder="1" applyAlignment="1">
      <alignment horizontal="left" vertical="center" wrapText="1"/>
    </xf>
    <xf numFmtId="0" fontId="2" fillId="0" borderId="43" xfId="0" applyFont="1" applyBorder="1" applyAlignment="1">
      <alignment horizontal="center" vertical="center" wrapText="1"/>
    </xf>
    <xf numFmtId="0" fontId="2" fillId="0" borderId="20" xfId="0" applyFont="1" applyFill="1" applyBorder="1" applyAlignment="1">
      <alignment horizontal="left" vertical="center" wrapText="1"/>
    </xf>
    <xf numFmtId="0" fontId="2" fillId="0" borderId="20" xfId="0" applyFont="1" applyBorder="1" applyAlignment="1">
      <alignment horizontal="left" vertical="center" wrapText="1"/>
    </xf>
    <xf numFmtId="0" fontId="1" fillId="0" borderId="0" xfId="0" applyFont="1" applyAlignment="1"/>
    <xf numFmtId="0" fontId="2" fillId="0" borderId="12" xfId="0" applyFont="1" applyFill="1" applyBorder="1" applyAlignment="1">
      <alignment horizontal="left" vertical="center" wrapText="1"/>
    </xf>
    <xf numFmtId="0" fontId="2" fillId="0" borderId="13" xfId="0" applyFont="1" applyFill="1" applyBorder="1" applyAlignment="1">
      <alignment horizontal="left" vertical="center" wrapText="1"/>
    </xf>
    <xf numFmtId="0" fontId="3" fillId="0" borderId="44" xfId="0" applyFont="1" applyFill="1" applyBorder="1" applyAlignment="1">
      <alignment horizontal="center" wrapText="1"/>
    </xf>
    <xf numFmtId="0" fontId="2" fillId="0" borderId="2" xfId="0" applyFont="1" applyFill="1" applyBorder="1" applyAlignment="1">
      <alignment vertical="center" wrapText="1"/>
    </xf>
    <xf numFmtId="0" fontId="1" fillId="0" borderId="0" xfId="0" applyFont="1" applyAlignment="1"/>
    <xf numFmtId="0" fontId="5" fillId="0" borderId="0" xfId="0" applyFont="1" applyFill="1" applyBorder="1" applyAlignment="1">
      <alignment horizontal="right" vertical="center" wrapText="1"/>
    </xf>
    <xf numFmtId="0" fontId="2" fillId="0" borderId="12" xfId="0" applyFont="1" applyFill="1" applyBorder="1" applyAlignment="1">
      <alignment horizontal="left" vertical="center" wrapText="1"/>
    </xf>
    <xf numFmtId="0" fontId="2" fillId="0" borderId="40" xfId="0" applyFont="1" applyFill="1" applyBorder="1" applyAlignment="1">
      <alignment horizontal="left" vertical="center" wrapText="1"/>
    </xf>
    <xf numFmtId="0" fontId="2" fillId="0" borderId="41" xfId="0" applyFont="1" applyFill="1" applyBorder="1" applyAlignment="1">
      <alignment horizontal="left" vertical="center" wrapText="1"/>
    </xf>
    <xf numFmtId="0" fontId="2" fillId="0" borderId="42" xfId="0" applyFont="1" applyFill="1" applyBorder="1" applyAlignment="1">
      <alignment horizontal="left" vertical="center" wrapText="1"/>
    </xf>
    <xf numFmtId="0" fontId="2" fillId="0" borderId="25" xfId="0" applyFont="1" applyFill="1" applyBorder="1" applyAlignment="1">
      <alignment horizontal="right" vertical="center" wrapText="1"/>
    </xf>
    <xf numFmtId="0" fontId="2" fillId="0" borderId="26" xfId="0" applyFont="1" applyFill="1" applyBorder="1" applyAlignment="1">
      <alignment horizontal="right" vertical="center" wrapText="1"/>
    </xf>
    <xf numFmtId="0" fontId="5" fillId="0" borderId="0" xfId="0" applyFont="1" applyBorder="1" applyAlignment="1">
      <alignment horizontal="right" vertical="center" wrapText="1"/>
    </xf>
    <xf numFmtId="0" fontId="5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45" xfId="0" applyFont="1" applyFill="1" applyBorder="1" applyAlignment="1">
      <alignment horizontal="right" vertical="center" wrapText="1"/>
    </xf>
    <xf numFmtId="0" fontId="2" fillId="0" borderId="46" xfId="0" applyFont="1" applyFill="1" applyBorder="1" applyAlignment="1">
      <alignment horizontal="right" vertical="center" wrapText="1"/>
    </xf>
    <xf numFmtId="0" fontId="2" fillId="0" borderId="47" xfId="0" applyFont="1" applyFill="1" applyBorder="1" applyAlignment="1">
      <alignment horizontal="right" vertical="center" wrapText="1"/>
    </xf>
    <xf numFmtId="49" fontId="11" fillId="0" borderId="0" xfId="0" applyNumberFormat="1" applyFont="1" applyFill="1" applyAlignment="1">
      <alignment wrapText="1"/>
    </xf>
    <xf numFmtId="0" fontId="1" fillId="0" borderId="0" xfId="0" applyFont="1" applyAlignment="1">
      <alignment wrapText="1"/>
    </xf>
    <xf numFmtId="0" fontId="2" fillId="0" borderId="22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9" fillId="0" borderId="9" xfId="0" applyFont="1" applyFill="1" applyBorder="1" applyAlignment="1">
      <alignment horizontal="left" wrapText="1"/>
    </xf>
    <xf numFmtId="0" fontId="1" fillId="0" borderId="0" xfId="0" applyFont="1" applyFill="1" applyBorder="1" applyAlignment="1">
      <alignment horizontal="left" wrapText="1"/>
    </xf>
    <xf numFmtId="49" fontId="10" fillId="0" borderId="0" xfId="0" applyNumberFormat="1" applyFont="1" applyFill="1" applyBorder="1" applyAlignment="1">
      <alignment vertical="top" wrapText="1"/>
    </xf>
    <xf numFmtId="49" fontId="11" fillId="0" borderId="0" xfId="0" applyNumberFormat="1" applyFont="1" applyFill="1" applyAlignment="1">
      <alignment horizontal="left" vertical="top" wrapText="1"/>
    </xf>
    <xf numFmtId="49" fontId="11" fillId="0" borderId="0" xfId="0" applyNumberFormat="1" applyFont="1" applyFill="1" applyAlignment="1">
      <alignment vertical="top" wrapText="1"/>
    </xf>
    <xf numFmtId="0" fontId="1" fillId="0" borderId="0" xfId="0" applyFont="1" applyAlignment="1"/>
    <xf numFmtId="0" fontId="2" fillId="0" borderId="22" xfId="0" applyFont="1" applyFill="1" applyBorder="1" applyAlignment="1">
      <alignment horizontal="left" vertical="center" wrapText="1"/>
    </xf>
    <xf numFmtId="0" fontId="2" fillId="0" borderId="23" xfId="0" applyFont="1" applyFill="1" applyBorder="1" applyAlignment="1">
      <alignment horizontal="left" vertical="center" wrapText="1"/>
    </xf>
    <xf numFmtId="0" fontId="2" fillId="0" borderId="38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37" applyFont="1" applyFill="1" applyBorder="1" applyAlignment="1">
      <alignment horizontal="center" vertical="center" wrapText="1"/>
    </xf>
    <xf numFmtId="0" fontId="17" fillId="0" borderId="6" xfId="0" applyFont="1" applyFill="1" applyBorder="1" applyAlignment="1">
      <alignment horizontal="center" vertical="center" textRotation="90" wrapText="1"/>
    </xf>
    <xf numFmtId="0" fontId="17" fillId="0" borderId="12" xfId="0" applyFont="1" applyFill="1" applyBorder="1" applyAlignment="1">
      <alignment horizontal="center" vertical="center" textRotation="90" wrapText="1"/>
    </xf>
    <xf numFmtId="0" fontId="17" fillId="0" borderId="15" xfId="0" applyFont="1" applyFill="1" applyBorder="1" applyAlignment="1">
      <alignment horizontal="center" vertical="center" textRotation="90" wrapText="1"/>
    </xf>
    <xf numFmtId="0" fontId="0" fillId="0" borderId="0" xfId="0" applyAlignment="1">
      <alignment wrapText="1"/>
    </xf>
    <xf numFmtId="164" fontId="0" fillId="0" borderId="5" xfId="0" applyNumberFormat="1" applyFont="1" applyBorder="1" applyAlignment="1">
      <alignment horizontal="center" vertical="center" wrapText="1"/>
    </xf>
    <xf numFmtId="164" fontId="0" fillId="0" borderId="11" xfId="0" applyNumberFormat="1" applyFont="1" applyBorder="1" applyAlignment="1">
      <alignment horizontal="center" vertical="center" wrapText="1"/>
    </xf>
    <xf numFmtId="164" fontId="0" fillId="0" borderId="28" xfId="0" applyNumberFormat="1" applyFont="1" applyBorder="1" applyAlignment="1">
      <alignment horizontal="center" vertical="center" wrapText="1"/>
    </xf>
    <xf numFmtId="164" fontId="0" fillId="0" borderId="6" xfId="0" applyNumberFormat="1" applyFont="1" applyBorder="1" applyAlignment="1">
      <alignment horizontal="center" vertical="center" wrapText="1"/>
    </xf>
    <xf numFmtId="164" fontId="0" fillId="0" borderId="12" xfId="0" applyNumberFormat="1" applyFont="1" applyBorder="1" applyAlignment="1">
      <alignment horizontal="center" vertical="center" wrapText="1"/>
    </xf>
    <xf numFmtId="164" fontId="0" fillId="0" borderId="15" xfId="0" applyNumberFormat="1" applyFont="1" applyBorder="1" applyAlignment="1">
      <alignment horizontal="center" vertical="center" wrapText="1"/>
    </xf>
    <xf numFmtId="0" fontId="17" fillId="0" borderId="6" xfId="0" applyFont="1" applyBorder="1" applyAlignment="1">
      <alignment horizontal="center" vertical="center" wrapText="1"/>
    </xf>
    <xf numFmtId="0" fontId="17" fillId="0" borderId="7" xfId="0" applyFont="1" applyBorder="1" applyAlignment="1">
      <alignment horizontal="center" vertical="center" wrapText="1"/>
    </xf>
    <xf numFmtId="0" fontId="17" fillId="0" borderId="12" xfId="0" applyFont="1" applyBorder="1" applyAlignment="1">
      <alignment horizontal="center" vertical="center" wrapText="1"/>
    </xf>
    <xf numFmtId="0" fontId="17" fillId="0" borderId="13" xfId="0" applyFont="1" applyBorder="1" applyAlignment="1">
      <alignment horizontal="center" vertical="center" wrapText="1"/>
    </xf>
    <xf numFmtId="0" fontId="2" fillId="9" borderId="21" xfId="0" applyFont="1" applyFill="1" applyBorder="1" applyAlignment="1">
      <alignment horizontal="center" vertical="center" wrapText="1"/>
    </xf>
    <xf numFmtId="0" fontId="2" fillId="9" borderId="17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left" vertical="center" wrapText="1"/>
    </xf>
    <xf numFmtId="0" fontId="2" fillId="0" borderId="12" xfId="0" applyFont="1" applyFill="1" applyBorder="1" applyAlignment="1">
      <alignment horizontal="left" vertical="center" wrapText="1"/>
    </xf>
    <xf numFmtId="0" fontId="2" fillId="0" borderId="25" xfId="0" applyFont="1" applyFill="1" applyBorder="1" applyAlignment="1">
      <alignment horizontal="left" vertical="center" wrapText="1"/>
    </xf>
    <xf numFmtId="0" fontId="2" fillId="0" borderId="26" xfId="0" applyFont="1" applyFill="1" applyBorder="1" applyAlignment="1">
      <alignment horizontal="left" vertical="center" wrapText="1"/>
    </xf>
    <xf numFmtId="0" fontId="2" fillId="0" borderId="27" xfId="0" applyFont="1" applyFill="1" applyBorder="1" applyAlignment="1">
      <alignment horizontal="left" vertical="center" wrapText="1"/>
    </xf>
    <xf numFmtId="0" fontId="17" fillId="0" borderId="6" xfId="0" applyFont="1" applyBorder="1" applyAlignment="1">
      <alignment horizontal="center" vertical="center" textRotation="90" wrapText="1"/>
    </xf>
    <xf numFmtId="0" fontId="17" fillId="0" borderId="12" xfId="0" applyFont="1" applyBorder="1" applyAlignment="1">
      <alignment horizontal="center" vertical="center" textRotation="90" wrapText="1"/>
    </xf>
    <xf numFmtId="0" fontId="17" fillId="0" borderId="15" xfId="0" applyFont="1" applyBorder="1" applyAlignment="1">
      <alignment horizontal="center" vertical="center" textRotation="90" wrapText="1"/>
    </xf>
    <xf numFmtId="0" fontId="8" fillId="0" borderId="39" xfId="37" applyFont="1" applyFill="1" applyBorder="1" applyAlignment="1">
      <alignment horizontal="center" vertical="center" wrapText="1"/>
    </xf>
    <xf numFmtId="0" fontId="2" fillId="33" borderId="22" xfId="0" applyFont="1" applyFill="1" applyBorder="1" applyAlignment="1">
      <alignment horizontal="center" vertical="center" wrapText="1"/>
    </xf>
    <xf numFmtId="0" fontId="2" fillId="33" borderId="23" xfId="0" applyFont="1" applyFill="1" applyBorder="1" applyAlignment="1">
      <alignment horizontal="center" vertical="center" wrapText="1"/>
    </xf>
    <xf numFmtId="0" fontId="2" fillId="33" borderId="38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right" wrapText="1"/>
    </xf>
    <xf numFmtId="0" fontId="8" fillId="0" borderId="0" xfId="0" applyFont="1" applyFill="1" applyBorder="1" applyAlignment="1">
      <alignment horizontal="center" vertical="center" wrapText="1"/>
    </xf>
    <xf numFmtId="0" fontId="1" fillId="0" borderId="0" xfId="37" applyFont="1" applyFill="1" applyBorder="1" applyAlignment="1">
      <alignment horizontal="right" vertical="center"/>
    </xf>
    <xf numFmtId="0" fontId="2" fillId="0" borderId="0" xfId="0" applyFont="1" applyFill="1" applyAlignment="1"/>
    <xf numFmtId="0" fontId="37" fillId="0" borderId="0" xfId="0" applyFont="1" applyFill="1" applyBorder="1" applyAlignment="1">
      <alignment horizontal="left" vertical="top"/>
    </xf>
    <xf numFmtId="0" fontId="16" fillId="0" borderId="0" xfId="0" applyFont="1" applyFill="1" applyAlignment="1"/>
    <xf numFmtId="0" fontId="2" fillId="0" borderId="44" xfId="0" applyFont="1" applyFill="1" applyBorder="1">
      <alignment wrapText="1"/>
    </xf>
    <xf numFmtId="0" fontId="2" fillId="0" borderId="0" xfId="0" applyFont="1" applyFill="1" applyBorder="1">
      <alignment wrapText="1"/>
    </xf>
  </cellXfs>
  <cellStyles count="44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 customBuiltin="1"/>
    <cellStyle name="Обычный 19 2" xfId="36"/>
    <cellStyle name="Обычный 2" xfId="37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25"/>
  <sheetViews>
    <sheetView tabSelected="1" zoomScaleNormal="100" zoomScaleSheetLayoutView="75" workbookViewId="0">
      <selection activeCell="A3" sqref="A3:F3"/>
    </sheetView>
  </sheetViews>
  <sheetFormatPr defaultRowHeight="15"/>
  <cols>
    <col min="1" max="1" width="5.83203125" style="1" customWidth="1"/>
    <col min="2" max="2" width="34" style="1" customWidth="1"/>
    <col min="3" max="3" width="39.1640625" style="1" customWidth="1"/>
    <col min="4" max="4" width="17" style="24" customWidth="1"/>
    <col min="5" max="5" width="16.6640625" style="1" customWidth="1"/>
    <col min="6" max="6" width="17.6640625" style="1" customWidth="1"/>
    <col min="7" max="7" width="25.83203125" style="1" customWidth="1"/>
    <col min="8" max="16384" width="9.33203125" style="1"/>
  </cols>
  <sheetData>
    <row r="1" spans="1:7" ht="24.75" customHeight="1">
      <c r="A1" s="113" t="s">
        <v>2</v>
      </c>
      <c r="B1" s="113"/>
      <c r="C1" s="113"/>
      <c r="D1" s="113"/>
      <c r="E1" s="113"/>
      <c r="F1" s="113"/>
      <c r="G1" s="73"/>
    </row>
    <row r="2" spans="1:7" ht="8.25" customHeight="1">
      <c r="A2" s="114"/>
      <c r="B2" s="114"/>
      <c r="C2" s="114"/>
      <c r="D2" s="114"/>
      <c r="E2" s="114"/>
      <c r="F2" s="114"/>
      <c r="G2" s="73"/>
    </row>
    <row r="3" spans="1:7" ht="22.5" customHeight="1">
      <c r="A3" s="115" t="s">
        <v>1</v>
      </c>
      <c r="B3" s="115"/>
      <c r="C3" s="115"/>
      <c r="D3" s="115"/>
      <c r="E3" s="115"/>
      <c r="F3" s="115"/>
      <c r="G3" s="74"/>
    </row>
    <row r="4" spans="1:7" ht="41.25" customHeight="1" thickBot="1">
      <c r="A4" s="162" t="s">
        <v>47</v>
      </c>
      <c r="B4" s="162"/>
      <c r="C4" s="162"/>
      <c r="D4" s="162"/>
      <c r="E4" s="162"/>
      <c r="F4" s="162"/>
      <c r="G4" s="72"/>
    </row>
    <row r="5" spans="1:7" ht="46.5" customHeight="1" thickBot="1">
      <c r="A5" s="17" t="s">
        <v>0</v>
      </c>
      <c r="B5" s="18" t="s">
        <v>3</v>
      </c>
      <c r="C5" s="18" t="s">
        <v>4</v>
      </c>
      <c r="D5" s="21" t="s">
        <v>5</v>
      </c>
      <c r="E5" s="18" t="s">
        <v>6</v>
      </c>
      <c r="F5" s="19" t="s">
        <v>7</v>
      </c>
      <c r="G5" s="74"/>
    </row>
    <row r="6" spans="1:7" ht="21" customHeight="1" thickBot="1">
      <c r="A6" s="163" t="s">
        <v>31</v>
      </c>
      <c r="B6" s="164"/>
      <c r="C6" s="164"/>
      <c r="D6" s="164"/>
      <c r="E6" s="164"/>
      <c r="F6" s="165"/>
      <c r="G6" s="74"/>
    </row>
    <row r="7" spans="1:7" s="20" customFormat="1" ht="30" customHeight="1">
      <c r="A7" s="108" t="s">
        <v>36</v>
      </c>
      <c r="B7" s="109"/>
      <c r="C7" s="109"/>
      <c r="D7" s="109"/>
      <c r="E7" s="109"/>
      <c r="F7" s="110"/>
    </row>
    <row r="8" spans="1:7" s="20" customFormat="1" ht="30" customHeight="1">
      <c r="A8" s="39">
        <v>1</v>
      </c>
      <c r="B8" s="40" t="s">
        <v>43</v>
      </c>
      <c r="C8" s="40" t="s">
        <v>37</v>
      </c>
      <c r="D8" s="57" t="s">
        <v>38</v>
      </c>
      <c r="E8" s="101"/>
      <c r="F8" s="102"/>
    </row>
    <row r="9" spans="1:7" s="20" customFormat="1" ht="21.75" customHeight="1">
      <c r="A9" s="39">
        <v>2</v>
      </c>
      <c r="B9" s="40" t="s">
        <v>44</v>
      </c>
      <c r="C9" s="40" t="s">
        <v>32</v>
      </c>
      <c r="D9" s="84" t="s">
        <v>39</v>
      </c>
      <c r="E9" s="101"/>
      <c r="F9" s="102"/>
    </row>
    <row r="10" spans="1:7" s="20" customFormat="1" ht="21.75" customHeight="1">
      <c r="A10" s="39">
        <v>3</v>
      </c>
      <c r="B10" s="40" t="s">
        <v>45</v>
      </c>
      <c r="C10" s="40" t="s">
        <v>33</v>
      </c>
      <c r="D10" s="84" t="s">
        <v>40</v>
      </c>
      <c r="E10" s="101"/>
      <c r="F10" s="102"/>
    </row>
    <row r="11" spans="1:7" s="20" customFormat="1" ht="21.75" customHeight="1" thickBot="1">
      <c r="A11" s="103">
        <v>4</v>
      </c>
      <c r="B11" s="40" t="s">
        <v>46</v>
      </c>
      <c r="C11" s="40" t="s">
        <v>34</v>
      </c>
      <c r="D11" s="84" t="s">
        <v>41</v>
      </c>
      <c r="E11" s="101"/>
      <c r="F11" s="102"/>
    </row>
    <row r="12" spans="1:7" s="20" customFormat="1" ht="21.75" hidden="1" customHeight="1">
      <c r="A12" s="111" t="s">
        <v>35</v>
      </c>
      <c r="B12" s="112"/>
      <c r="C12" s="112"/>
      <c r="D12" s="112"/>
      <c r="E12" s="112"/>
      <c r="F12" s="85">
        <f ca="1">F8:F12</f>
        <v>0</v>
      </c>
    </row>
    <row r="13" spans="1:7" s="20" customFormat="1" ht="21.75" hidden="1" customHeight="1" thickBot="1">
      <c r="A13" s="116" t="s">
        <v>42</v>
      </c>
      <c r="B13" s="117"/>
      <c r="C13" s="117"/>
      <c r="D13" s="117"/>
      <c r="E13" s="118"/>
      <c r="F13" s="85">
        <f ca="1">F12</f>
        <v>0</v>
      </c>
    </row>
    <row r="14" spans="1:7" ht="23.25" customHeight="1" thickBot="1">
      <c r="A14" s="121" t="s">
        <v>30</v>
      </c>
      <c r="B14" s="122"/>
      <c r="C14" s="122"/>
      <c r="D14" s="122"/>
      <c r="E14" s="123"/>
      <c r="F14" s="14">
        <f>SUM(F8:F11)</f>
        <v>0</v>
      </c>
    </row>
    <row r="15" spans="1:7" ht="26.25" customHeight="1" thickBot="1">
      <c r="A15" s="10"/>
      <c r="B15" s="11"/>
      <c r="C15" s="12" t="s">
        <v>8</v>
      </c>
      <c r="D15" s="11"/>
      <c r="E15" s="15"/>
      <c r="F15" s="13">
        <f>F14*0.18</f>
        <v>0</v>
      </c>
    </row>
    <row r="16" spans="1:7" ht="29.25" customHeight="1" thickBot="1">
      <c r="A16" s="31"/>
      <c r="B16" s="32"/>
      <c r="C16" s="33" t="s">
        <v>9</v>
      </c>
      <c r="D16" s="34"/>
      <c r="E16" s="35"/>
      <c r="F16" s="36">
        <f>F14+F15</f>
        <v>0</v>
      </c>
    </row>
    <row r="17" spans="1:6" ht="34.5" customHeight="1" thickBot="1">
      <c r="A17" s="27"/>
      <c r="B17" s="124" t="s">
        <v>10</v>
      </c>
      <c r="C17" s="124"/>
      <c r="D17" s="80"/>
      <c r="E17" s="29"/>
      <c r="F17" s="30"/>
    </row>
    <row r="18" spans="1:6" ht="17.25" customHeight="1">
      <c r="A18" s="5"/>
      <c r="B18" s="125"/>
      <c r="C18" s="125"/>
      <c r="D18" s="81"/>
      <c r="E18" s="5"/>
      <c r="F18" s="5"/>
    </row>
    <row r="19" spans="1:6">
      <c r="A19" s="5"/>
      <c r="B19" s="75"/>
      <c r="C19" s="75"/>
      <c r="D19" s="81"/>
      <c r="E19" s="5"/>
      <c r="F19" s="5"/>
    </row>
    <row r="20" spans="1:6" ht="0.75" customHeight="1">
      <c r="A20" s="5"/>
      <c r="B20" s="75"/>
      <c r="C20" s="75"/>
      <c r="D20" s="81"/>
      <c r="E20" s="5"/>
      <c r="F20" s="5"/>
    </row>
    <row r="21" spans="1:6" hidden="1">
      <c r="A21" s="5"/>
      <c r="B21" s="5"/>
      <c r="C21" s="5"/>
      <c r="D21" s="70"/>
      <c r="E21" s="5"/>
      <c r="F21" s="5"/>
    </row>
    <row r="22" spans="1:6" ht="18.75">
      <c r="A22" s="5"/>
      <c r="B22" s="7" t="s">
        <v>13</v>
      </c>
      <c r="C22" s="8"/>
      <c r="D22" s="82"/>
      <c r="E22" s="126" t="s">
        <v>14</v>
      </c>
      <c r="F22" s="126"/>
    </row>
    <row r="23" spans="1:6" ht="15.75">
      <c r="A23" s="5"/>
      <c r="B23" s="127" t="s">
        <v>15</v>
      </c>
      <c r="C23" s="127"/>
      <c r="D23" s="82"/>
      <c r="E23" s="5"/>
      <c r="F23" s="5"/>
    </row>
    <row r="24" spans="1:6">
      <c r="A24" s="5"/>
      <c r="B24" s="128" t="s">
        <v>16</v>
      </c>
      <c r="C24" s="129"/>
      <c r="D24" s="83"/>
      <c r="E24" s="5"/>
      <c r="F24" s="5"/>
    </row>
    <row r="25" spans="1:6" ht="35.25" customHeight="1">
      <c r="A25" s="5"/>
      <c r="B25" s="119" t="s">
        <v>17</v>
      </c>
      <c r="C25" s="120"/>
      <c r="D25" s="83"/>
      <c r="E25" s="119" t="s">
        <v>18</v>
      </c>
      <c r="F25" s="120"/>
    </row>
  </sheetData>
  <mergeCells count="16">
    <mergeCell ref="A13:E13"/>
    <mergeCell ref="B25:C25"/>
    <mergeCell ref="E25:F25"/>
    <mergeCell ref="A14:E14"/>
    <mergeCell ref="B17:C17"/>
    <mergeCell ref="B18:C18"/>
    <mergeCell ref="E22:F22"/>
    <mergeCell ref="B23:C23"/>
    <mergeCell ref="B24:C24"/>
    <mergeCell ref="A7:F7"/>
    <mergeCell ref="A12:E12"/>
    <mergeCell ref="A1:F1"/>
    <mergeCell ref="A2:F2"/>
    <mergeCell ref="A3:F3"/>
    <mergeCell ref="A4:F4"/>
    <mergeCell ref="A6:F6"/>
  </mergeCells>
  <printOptions horizontalCentered="1"/>
  <pageMargins left="0.39370078740157483" right="0.25" top="0.39370078740157483" bottom="0.27" header="0.35433070866141736" footer="0.25"/>
  <pageSetup paperSize="9" scale="83" fitToHeight="2" orientation="portrait" useFirstPageNumber="1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21"/>
  <sheetViews>
    <sheetView zoomScaleNormal="100" zoomScaleSheetLayoutView="75" workbookViewId="0">
      <selection activeCell="A3" sqref="A3:H3"/>
    </sheetView>
  </sheetViews>
  <sheetFormatPr defaultRowHeight="15"/>
  <cols>
    <col min="1" max="1" width="5.83203125" style="1" customWidth="1"/>
    <col min="2" max="2" width="34" style="1" customWidth="1"/>
    <col min="3" max="3" width="39.1640625" style="1" customWidth="1"/>
    <col min="4" max="4" width="16.1640625" style="1" customWidth="1"/>
    <col min="5" max="5" width="18" style="1" customWidth="1"/>
    <col min="6" max="6" width="17" style="1" customWidth="1"/>
    <col min="7" max="8" width="17.1640625" style="1" customWidth="1"/>
    <col min="9" max="9" width="19.5" style="1" customWidth="1"/>
    <col min="10" max="16384" width="9.33203125" style="1"/>
  </cols>
  <sheetData>
    <row r="1" spans="1:16" s="20" customFormat="1" ht="15" customHeight="1">
      <c r="A1" s="166" t="s">
        <v>19</v>
      </c>
      <c r="B1" s="166"/>
      <c r="C1" s="166"/>
      <c r="D1" s="166"/>
      <c r="E1" s="166"/>
      <c r="F1" s="166"/>
      <c r="G1" s="166"/>
      <c r="H1" s="166"/>
      <c r="I1" s="166"/>
    </row>
    <row r="2" spans="1:16" s="20" customFormat="1" ht="9.75" customHeight="1">
      <c r="A2" s="135"/>
      <c r="B2" s="135"/>
      <c r="C2" s="135"/>
      <c r="D2" s="106"/>
    </row>
    <row r="3" spans="1:16" s="20" customFormat="1" ht="16.5" customHeight="1">
      <c r="A3" s="136" t="s">
        <v>20</v>
      </c>
      <c r="B3" s="136"/>
      <c r="C3" s="136"/>
      <c r="D3" s="136"/>
      <c r="E3" s="136"/>
      <c r="F3" s="136"/>
      <c r="G3" s="136"/>
      <c r="H3" s="136"/>
    </row>
    <row r="4" spans="1:16" s="20" customFormat="1" ht="24.75" customHeight="1">
      <c r="A4" s="167" t="s">
        <v>47</v>
      </c>
      <c r="B4" s="167"/>
      <c r="C4" s="167"/>
      <c r="D4" s="167"/>
      <c r="E4" s="167"/>
      <c r="F4" s="167"/>
      <c r="G4" s="167"/>
      <c r="H4" s="167"/>
      <c r="I4" s="167"/>
    </row>
    <row r="5" spans="1:16" ht="15.75" customHeight="1" thickBot="1">
      <c r="A5" s="168" t="s">
        <v>21</v>
      </c>
      <c r="B5" s="168"/>
      <c r="C5" s="168"/>
      <c r="D5" s="168"/>
      <c r="E5" s="168"/>
      <c r="F5" s="168"/>
      <c r="G5" s="168"/>
      <c r="H5" s="168"/>
    </row>
    <row r="6" spans="1:16" ht="41.25" customHeight="1" thickBot="1">
      <c r="A6" s="17" t="s">
        <v>0</v>
      </c>
      <c r="B6" s="18" t="s">
        <v>3</v>
      </c>
      <c r="C6" s="18" t="s">
        <v>4</v>
      </c>
      <c r="D6" s="78">
        <v>42675</v>
      </c>
      <c r="E6" s="78">
        <v>42705</v>
      </c>
      <c r="F6" s="78">
        <v>42736</v>
      </c>
      <c r="G6" s="78">
        <v>42767</v>
      </c>
      <c r="H6" s="79">
        <v>42795</v>
      </c>
      <c r="I6" s="79">
        <v>42826</v>
      </c>
    </row>
    <row r="7" spans="1:16" ht="21" customHeight="1" thickBot="1">
      <c r="A7" s="163" t="s">
        <v>31</v>
      </c>
      <c r="B7" s="164"/>
      <c r="C7" s="164"/>
      <c r="D7" s="164"/>
      <c r="E7" s="164"/>
      <c r="F7" s="164"/>
      <c r="G7" s="164"/>
      <c r="H7" s="164"/>
      <c r="I7" s="165"/>
    </row>
    <row r="8" spans="1:16" s="76" customFormat="1" ht="24" customHeight="1" thickBot="1">
      <c r="A8" s="130" t="s">
        <v>36</v>
      </c>
      <c r="B8" s="131"/>
      <c r="C8" s="131"/>
      <c r="D8" s="131"/>
      <c r="E8" s="131"/>
      <c r="F8" s="131"/>
      <c r="G8" s="131"/>
      <c r="H8" s="131"/>
      <c r="I8" s="132"/>
      <c r="J8" s="172"/>
      <c r="K8" s="173"/>
      <c r="L8" s="173"/>
      <c r="M8" s="173"/>
      <c r="N8" s="173"/>
      <c r="O8" s="173"/>
      <c r="P8" s="173"/>
    </row>
    <row r="9" spans="1:16" s="20" customFormat="1" ht="34.5" customHeight="1">
      <c r="A9" s="90">
        <v>1</v>
      </c>
      <c r="B9" s="40" t="s">
        <v>43</v>
      </c>
      <c r="C9" s="86" t="s">
        <v>37</v>
      </c>
      <c r="D9" s="87"/>
      <c r="E9" s="88"/>
      <c r="F9" s="88"/>
      <c r="G9" s="89"/>
      <c r="H9" s="89"/>
      <c r="I9" s="89"/>
    </row>
    <row r="10" spans="1:16" s="20" customFormat="1" ht="23.25" customHeight="1">
      <c r="A10" s="41">
        <v>2</v>
      </c>
      <c r="B10" s="40" t="s">
        <v>44</v>
      </c>
      <c r="C10" s="40" t="s">
        <v>32</v>
      </c>
      <c r="D10" s="91"/>
      <c r="E10" s="107"/>
      <c r="F10" s="107"/>
      <c r="G10" s="69"/>
      <c r="H10" s="69"/>
      <c r="I10" s="69"/>
    </row>
    <row r="11" spans="1:16" s="20" customFormat="1" ht="21.75" customHeight="1">
      <c r="A11" s="41">
        <v>3</v>
      </c>
      <c r="B11" s="40" t="s">
        <v>45</v>
      </c>
      <c r="C11" s="40" t="s">
        <v>33</v>
      </c>
      <c r="D11" s="91"/>
      <c r="E11" s="107"/>
      <c r="F11" s="107"/>
      <c r="G11" s="69"/>
      <c r="H11" s="69"/>
      <c r="I11" s="69"/>
    </row>
    <row r="12" spans="1:16" s="20" customFormat="1" ht="21.75" customHeight="1" thickBot="1">
      <c r="A12" s="95">
        <v>4</v>
      </c>
      <c r="B12" s="40" t="s">
        <v>46</v>
      </c>
      <c r="C12" s="96" t="s">
        <v>34</v>
      </c>
      <c r="D12" s="97"/>
      <c r="E12" s="98"/>
      <c r="F12" s="98"/>
      <c r="G12" s="99"/>
      <c r="H12" s="99"/>
      <c r="I12" s="77"/>
    </row>
    <row r="13" spans="1:16" s="20" customFormat="1" ht="21.75" customHeight="1" thickBot="1">
      <c r="A13" s="133" t="s">
        <v>35</v>
      </c>
      <c r="B13" s="134"/>
      <c r="C13" s="134"/>
      <c r="D13" s="104"/>
      <c r="E13" s="94"/>
      <c r="F13" s="66"/>
      <c r="G13" s="92"/>
      <c r="H13" s="92"/>
      <c r="I13" s="93"/>
    </row>
    <row r="14" spans="1:16" s="71" customFormat="1" ht="39" customHeight="1">
      <c r="A14" s="5"/>
    </row>
    <row r="15" spans="1:16" s="100" customFormat="1" ht="14.25">
      <c r="A15" s="105"/>
      <c r="B15" s="169" t="s">
        <v>13</v>
      </c>
      <c r="C15" s="105"/>
      <c r="D15" s="105"/>
      <c r="E15" s="105"/>
      <c r="F15" s="169" t="s">
        <v>14</v>
      </c>
      <c r="G15" s="105"/>
      <c r="H15" s="105"/>
      <c r="I15" s="105"/>
    </row>
    <row r="16" spans="1:16" s="100" customFormat="1" ht="12.75">
      <c r="A16" s="105"/>
      <c r="B16" s="170" t="s">
        <v>48</v>
      </c>
      <c r="C16" s="105"/>
      <c r="D16" s="105"/>
      <c r="E16" s="105"/>
      <c r="F16" s="105"/>
      <c r="G16" s="105"/>
      <c r="H16" s="105"/>
      <c r="I16" s="105"/>
    </row>
    <row r="17" spans="1:9" s="100" customFormat="1" ht="12.75">
      <c r="A17" s="105"/>
      <c r="B17" s="170" t="s">
        <v>49</v>
      </c>
      <c r="C17" s="105"/>
      <c r="D17" s="105"/>
      <c r="E17" s="105"/>
      <c r="F17" s="105"/>
      <c r="G17" s="105"/>
      <c r="H17" s="105"/>
      <c r="I17" s="105"/>
    </row>
    <row r="18" spans="1:9" s="100" customFormat="1" ht="12.75">
      <c r="A18" s="105"/>
      <c r="B18" s="171" t="s">
        <v>50</v>
      </c>
      <c r="C18" s="105"/>
      <c r="D18" s="105"/>
      <c r="E18" s="105"/>
      <c r="F18" s="105"/>
      <c r="G18" s="105"/>
      <c r="H18" s="105"/>
      <c r="I18" s="105"/>
    </row>
    <row r="19" spans="1:9" s="100" customFormat="1" ht="12.75">
      <c r="A19" s="105"/>
      <c r="B19" s="171" t="s">
        <v>51</v>
      </c>
      <c r="C19" s="105"/>
      <c r="D19" s="105"/>
      <c r="E19" s="105"/>
      <c r="F19" s="105"/>
      <c r="G19" s="105"/>
      <c r="H19" s="105"/>
      <c r="I19" s="105"/>
    </row>
    <row r="20" spans="1:9">
      <c r="A20" s="5"/>
      <c r="B20" s="20"/>
      <c r="C20" s="20"/>
    </row>
    <row r="21" spans="1:9">
      <c r="B21" s="20"/>
      <c r="C21" s="20"/>
    </row>
  </sheetData>
  <mergeCells count="8">
    <mergeCell ref="A7:I7"/>
    <mergeCell ref="A8:I8"/>
    <mergeCell ref="A13:C13"/>
    <mergeCell ref="A5:H5"/>
    <mergeCell ref="A2:C2"/>
    <mergeCell ref="A3:H3"/>
    <mergeCell ref="A4:I4"/>
    <mergeCell ref="A1:I1"/>
  </mergeCells>
  <phoneticPr fontId="14" type="noConversion"/>
  <printOptions horizontalCentered="1"/>
  <pageMargins left="0.39370078740157483" right="0.23622047244094491" top="0.39370078740157483" bottom="0.27559055118110237" header="0.35433070866141736" footer="0.23622047244094491"/>
  <pageSetup paperSize="9" scale="85" fitToHeight="3" orientation="landscape" useFirstPageNumber="1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34"/>
  <sheetViews>
    <sheetView view="pageBreakPreview" topLeftCell="A4" zoomScale="75" zoomScaleSheetLayoutView="75" workbookViewId="0">
      <selection activeCell="A25" sqref="A7:H25"/>
    </sheetView>
  </sheetViews>
  <sheetFormatPr defaultRowHeight="15"/>
  <cols>
    <col min="1" max="1" width="4.6640625" style="1" bestFit="1" customWidth="1"/>
    <col min="2" max="2" width="39.6640625" style="1" customWidth="1"/>
    <col min="3" max="3" width="46.33203125" style="1" customWidth="1"/>
    <col min="4" max="4" width="17" style="24" customWidth="1"/>
    <col min="5" max="5" width="16.1640625" style="1" customWidth="1"/>
    <col min="6" max="8" width="12.5" style="1" customWidth="1"/>
    <col min="9" max="16384" width="9.33203125" style="1"/>
  </cols>
  <sheetData>
    <row r="1" spans="1:8" ht="35.25" customHeight="1">
      <c r="D1" s="114" t="s">
        <v>29</v>
      </c>
      <c r="E1" s="114"/>
      <c r="F1" s="114"/>
      <c r="G1" s="114"/>
      <c r="H1" s="114"/>
    </row>
    <row r="2" spans="1:8" ht="18" customHeight="1">
      <c r="A2" s="114"/>
      <c r="B2" s="114"/>
      <c r="C2" s="114"/>
      <c r="D2" s="38"/>
      <c r="E2" s="38"/>
      <c r="F2" s="2"/>
      <c r="G2" s="2"/>
      <c r="H2" s="2"/>
    </row>
    <row r="3" spans="1:8" ht="16.5" customHeight="1">
      <c r="A3" s="115" t="s">
        <v>23</v>
      </c>
      <c r="B3" s="115"/>
      <c r="C3" s="115"/>
      <c r="D3" s="3"/>
      <c r="E3" s="3"/>
      <c r="F3" s="3"/>
      <c r="G3" s="3"/>
      <c r="H3" s="3"/>
    </row>
    <row r="4" spans="1:8" ht="16.5" customHeight="1">
      <c r="A4" s="115"/>
      <c r="B4" s="115"/>
      <c r="C4" s="115"/>
      <c r="D4" s="3"/>
      <c r="E4" s="3"/>
      <c r="F4" s="3"/>
      <c r="G4" s="3"/>
      <c r="H4" s="3"/>
    </row>
    <row r="5" spans="1:8" ht="16.5" customHeight="1">
      <c r="A5" s="137" t="e">
        <f>'график работ-нов'!#REF!</f>
        <v>#REF!</v>
      </c>
      <c r="B5" s="137"/>
      <c r="C5" s="137"/>
      <c r="D5" s="137"/>
      <c r="E5" s="137"/>
      <c r="F5" s="137"/>
      <c r="G5" s="4"/>
    </row>
    <row r="6" spans="1:8" ht="16.5" customHeight="1" thickBot="1">
      <c r="A6" s="37"/>
      <c r="B6" s="37"/>
      <c r="C6" s="37"/>
      <c r="D6" s="37"/>
      <c r="E6" s="37"/>
      <c r="F6" s="37"/>
      <c r="G6" s="4"/>
    </row>
    <row r="7" spans="1:8" s="43" customFormat="1" ht="13.15" customHeight="1">
      <c r="A7" s="142" t="s">
        <v>0</v>
      </c>
      <c r="B7" s="145" t="s">
        <v>24</v>
      </c>
      <c r="C7" s="145" t="s">
        <v>4</v>
      </c>
      <c r="D7" s="138" t="s">
        <v>25</v>
      </c>
      <c r="E7" s="159" t="s">
        <v>26</v>
      </c>
      <c r="F7" s="148" t="s">
        <v>27</v>
      </c>
      <c r="G7" s="148"/>
      <c r="H7" s="149"/>
    </row>
    <row r="8" spans="1:8" s="43" customFormat="1" ht="12.75">
      <c r="A8" s="143"/>
      <c r="B8" s="146"/>
      <c r="C8" s="146"/>
      <c r="D8" s="139"/>
      <c r="E8" s="160"/>
      <c r="F8" s="150"/>
      <c r="G8" s="150"/>
      <c r="H8" s="151"/>
    </row>
    <row r="9" spans="1:8" s="43" customFormat="1" ht="48" customHeight="1" thickBot="1">
      <c r="A9" s="144"/>
      <c r="B9" s="147"/>
      <c r="C9" s="147"/>
      <c r="D9" s="140"/>
      <c r="E9" s="161"/>
      <c r="F9" s="44" t="s">
        <v>28</v>
      </c>
      <c r="G9" s="44" t="s">
        <v>28</v>
      </c>
      <c r="H9" s="45" t="s">
        <v>28</v>
      </c>
    </row>
    <row r="10" spans="1:8" ht="21" customHeight="1">
      <c r="A10" s="152" t="s">
        <v>22</v>
      </c>
      <c r="B10" s="153"/>
      <c r="C10" s="153"/>
      <c r="D10" s="153"/>
      <c r="E10" s="153"/>
      <c r="F10" s="153"/>
      <c r="G10" s="52"/>
      <c r="H10" s="53"/>
    </row>
    <row r="11" spans="1:8" s="16" customFormat="1" ht="21.75" customHeight="1">
      <c r="A11" s="154">
        <f>'график работ-нов'!$B$8</f>
        <v>0</v>
      </c>
      <c r="B11" s="155"/>
      <c r="C11" s="155"/>
      <c r="D11" s="155"/>
      <c r="E11" s="155"/>
      <c r="F11" s="155"/>
      <c r="G11" s="46"/>
      <c r="H11" s="54"/>
    </row>
    <row r="12" spans="1:8" s="16" customFormat="1" ht="19.5" customHeight="1">
      <c r="A12" s="39" t="e">
        <f>'график работ-нов'!#REF!</f>
        <v>#REF!</v>
      </c>
      <c r="B12" s="40" t="e">
        <f>'график работ-нов'!#REF!</f>
        <v>#REF!</v>
      </c>
      <c r="C12" s="40" t="e">
        <f>'график работ-нов'!#REF!</f>
        <v>#REF!</v>
      </c>
      <c r="D12" s="47"/>
      <c r="E12" s="41"/>
      <c r="F12" s="40"/>
      <c r="G12" s="46"/>
      <c r="H12" s="54"/>
    </row>
    <row r="13" spans="1:8" s="16" customFormat="1" ht="16.5" customHeight="1">
      <c r="A13" s="39" t="str">
        <f>'график работ-нов'!A8</f>
        <v xml:space="preserve"> Цех №17. Азотная станция. Замена компрессора ВК-1 по проекту 18228</v>
      </c>
      <c r="B13" s="40" t="str">
        <f>'график работ-нов'!B9</f>
        <v>18228-АТХ</v>
      </c>
      <c r="C13" s="40" t="str">
        <f>'график работ-нов'!C9</f>
        <v>Автоматизация - АТХ</v>
      </c>
      <c r="D13" s="47"/>
      <c r="E13" s="41"/>
      <c r="F13" s="46"/>
      <c r="G13" s="46"/>
      <c r="H13" s="54"/>
    </row>
    <row r="14" spans="1:8" s="16" customFormat="1" ht="16.5" customHeight="1">
      <c r="A14" s="39" t="e">
        <f>'график работ-нов'!#REF!</f>
        <v>#REF!</v>
      </c>
      <c r="B14" s="40" t="e">
        <f>'график работ-нов'!#REF!</f>
        <v>#REF!</v>
      </c>
      <c r="C14" s="40" t="e">
        <f>'график работ-нов'!#REF!</f>
        <v>#REF!</v>
      </c>
      <c r="D14" s="47"/>
      <c r="E14" s="41"/>
      <c r="F14" s="40"/>
      <c r="G14" s="46"/>
      <c r="H14" s="54"/>
    </row>
    <row r="15" spans="1:8" s="16" customFormat="1" ht="18.75" customHeight="1">
      <c r="A15" s="39" t="e">
        <f>'график работ-нов'!#REF!</f>
        <v>#REF!</v>
      </c>
      <c r="B15" s="40" t="e">
        <f>'график работ-нов'!#REF!</f>
        <v>#REF!</v>
      </c>
      <c r="C15" s="40" t="e">
        <f>'график работ-нов'!#REF!</f>
        <v>#REF!</v>
      </c>
      <c r="D15" s="47"/>
      <c r="E15" s="41"/>
      <c r="F15" s="48"/>
      <c r="G15" s="46"/>
      <c r="H15" s="54"/>
    </row>
    <row r="16" spans="1:8" s="16" customFormat="1" ht="18.75" customHeight="1">
      <c r="A16" s="39" t="e">
        <f>'график работ-нов'!#REF!</f>
        <v>#REF!</v>
      </c>
      <c r="B16" s="40" t="e">
        <f>'график работ-нов'!#REF!</f>
        <v>#REF!</v>
      </c>
      <c r="C16" s="40" t="e">
        <f>'график работ-нов'!#REF!</f>
        <v>#REF!</v>
      </c>
      <c r="D16" s="47"/>
      <c r="E16" s="41"/>
      <c r="F16" s="48"/>
      <c r="G16" s="46"/>
      <c r="H16" s="54"/>
    </row>
    <row r="17" spans="1:8" s="16" customFormat="1" ht="21" customHeight="1">
      <c r="A17" s="39" t="e">
        <f>'график работ-нов'!#REF!</f>
        <v>#REF!</v>
      </c>
      <c r="B17" s="40" t="e">
        <f>'график работ-нов'!#REF!</f>
        <v>#REF!</v>
      </c>
      <c r="C17" s="40" t="e">
        <f>'график работ-нов'!#REF!</f>
        <v>#REF!</v>
      </c>
      <c r="D17" s="47"/>
      <c r="E17" s="41"/>
      <c r="F17" s="40"/>
      <c r="G17" s="46"/>
      <c r="H17" s="54"/>
    </row>
    <row r="18" spans="1:8" s="42" customFormat="1" ht="21.75" customHeight="1">
      <c r="A18" s="39" t="e">
        <f>'график работ-нов'!#REF!</f>
        <v>#REF!</v>
      </c>
      <c r="B18" s="56" t="e">
        <f>'график работ-нов'!#REF!</f>
        <v>#REF!</v>
      </c>
      <c r="C18" s="40" t="e">
        <f>'график работ-нов'!#REF!</f>
        <v>#REF!</v>
      </c>
      <c r="D18" s="50"/>
      <c r="E18" s="57"/>
      <c r="F18" s="49"/>
      <c r="G18" s="51"/>
      <c r="H18" s="55"/>
    </row>
    <row r="19" spans="1:8" s="42" customFormat="1" ht="21.75" customHeight="1">
      <c r="A19" s="156" t="e">
        <f>'график работ-нов'!#REF!</f>
        <v>#REF!</v>
      </c>
      <c r="B19" s="157"/>
      <c r="C19" s="157"/>
      <c r="D19" s="157"/>
      <c r="E19" s="157"/>
      <c r="F19" s="158"/>
      <c r="G19" s="51"/>
      <c r="H19" s="55"/>
    </row>
    <row r="20" spans="1:8" s="42" customFormat="1" ht="19.5" customHeight="1">
      <c r="A20" s="39" t="e">
        <f>'график работ-нов'!#REF!</f>
        <v>#REF!</v>
      </c>
      <c r="B20" s="56" t="e">
        <f>'график работ-нов'!#REF!</f>
        <v>#REF!</v>
      </c>
      <c r="C20" s="56" t="e">
        <f>'график работ-нов'!#REF!</f>
        <v>#REF!</v>
      </c>
      <c r="D20" s="50"/>
      <c r="E20" s="57"/>
      <c r="F20" s="49"/>
      <c r="G20" s="51"/>
      <c r="H20" s="55"/>
    </row>
    <row r="21" spans="1:8" s="42" customFormat="1" ht="21" customHeight="1">
      <c r="A21" s="39" t="e">
        <f>'график работ-нов'!#REF!</f>
        <v>#REF!</v>
      </c>
      <c r="B21" s="56" t="e">
        <f>'график работ-нов'!#REF!</f>
        <v>#REF!</v>
      </c>
      <c r="C21" s="56" t="e">
        <f>'график работ-нов'!#REF!</f>
        <v>#REF!</v>
      </c>
      <c r="D21" s="50"/>
      <c r="E21" s="57"/>
      <c r="F21" s="49"/>
      <c r="G21" s="51"/>
      <c r="H21" s="55"/>
    </row>
    <row r="22" spans="1:8" s="42" customFormat="1" ht="21" customHeight="1">
      <c r="A22" s="39" t="e">
        <f>'график работ-нов'!#REF!</f>
        <v>#REF!</v>
      </c>
      <c r="B22" s="56" t="e">
        <f>'график работ-нов'!#REF!</f>
        <v>#REF!</v>
      </c>
      <c r="C22" s="56" t="e">
        <f>'график работ-нов'!#REF!</f>
        <v>#REF!</v>
      </c>
      <c r="D22" s="50"/>
      <c r="E22" s="57"/>
      <c r="F22" s="49"/>
      <c r="G22" s="51"/>
      <c r="H22" s="55"/>
    </row>
    <row r="23" spans="1:8" s="42" customFormat="1" ht="23.25" customHeight="1">
      <c r="A23" s="39" t="e">
        <f>'график работ-нов'!#REF!</f>
        <v>#REF!</v>
      </c>
      <c r="B23" s="56" t="e">
        <f>'график работ-нов'!#REF!</f>
        <v>#REF!</v>
      </c>
      <c r="C23" s="56" t="e">
        <f>'график работ-нов'!#REF!</f>
        <v>#REF!</v>
      </c>
      <c r="D23" s="50"/>
      <c r="E23" s="57"/>
      <c r="F23" s="49"/>
      <c r="G23" s="51"/>
      <c r="H23" s="55"/>
    </row>
    <row r="24" spans="1:8" s="42" customFormat="1" ht="21.75" customHeight="1" thickBot="1">
      <c r="A24" s="58" t="e">
        <f>'график работ-нов'!#REF!</f>
        <v>#REF!</v>
      </c>
      <c r="B24" s="59" t="e">
        <f>'график работ-нов'!#REF!</f>
        <v>#REF!</v>
      </c>
      <c r="C24" s="59" t="e">
        <f>'график работ-нов'!#REF!</f>
        <v>#REF!</v>
      </c>
      <c r="D24" s="60"/>
      <c r="E24" s="61"/>
      <c r="F24" s="62"/>
      <c r="G24" s="63"/>
      <c r="H24" s="64"/>
    </row>
    <row r="25" spans="1:8" ht="23.25" customHeight="1" thickBot="1">
      <c r="A25" s="10"/>
      <c r="B25" s="11"/>
      <c r="C25" s="65" t="s">
        <v>9</v>
      </c>
      <c r="D25" s="25"/>
      <c r="E25" s="26"/>
      <c r="F25" s="66"/>
      <c r="G25" s="67"/>
      <c r="H25" s="68"/>
    </row>
    <row r="26" spans="1:8" ht="28.5" hidden="1" customHeight="1" thickBot="1">
      <c r="A26" s="27"/>
      <c r="B26" s="124" t="s">
        <v>10</v>
      </c>
      <c r="C26" s="124"/>
      <c r="D26" s="28"/>
      <c r="E26" s="29"/>
      <c r="F26" s="30"/>
    </row>
    <row r="27" spans="1:8" ht="48" hidden="1" customHeight="1">
      <c r="A27" s="5"/>
      <c r="B27" s="125" t="s">
        <v>11</v>
      </c>
      <c r="C27" s="125"/>
      <c r="D27" s="6"/>
      <c r="E27" s="5"/>
      <c r="F27" s="5" t="s">
        <v>12</v>
      </c>
    </row>
    <row r="28" spans="1:8">
      <c r="A28" s="5"/>
      <c r="B28" s="9"/>
      <c r="C28" s="9"/>
      <c r="D28" s="6"/>
      <c r="E28" s="5"/>
      <c r="F28" s="5"/>
    </row>
    <row r="29" spans="1:8" ht="12" customHeight="1">
      <c r="A29" s="5"/>
      <c r="B29" s="9"/>
      <c r="C29" s="9"/>
      <c r="D29" s="6"/>
      <c r="E29" s="5"/>
      <c r="F29" s="5"/>
    </row>
    <row r="30" spans="1:8" hidden="1">
      <c r="A30" s="5"/>
      <c r="B30" s="5"/>
      <c r="C30" s="5"/>
      <c r="D30" s="5"/>
      <c r="E30" s="5"/>
      <c r="F30" s="5"/>
    </row>
    <row r="31" spans="1:8" ht="18.75">
      <c r="A31" s="5"/>
      <c r="B31" s="7" t="s">
        <v>13</v>
      </c>
      <c r="C31" s="8"/>
      <c r="D31" s="22"/>
      <c r="E31" s="126" t="s">
        <v>14</v>
      </c>
      <c r="F31" s="126"/>
    </row>
    <row r="32" spans="1:8" ht="15.75">
      <c r="A32" s="5"/>
      <c r="B32" s="127" t="s">
        <v>15</v>
      </c>
      <c r="C32" s="127"/>
      <c r="D32" s="22"/>
      <c r="E32" s="5"/>
      <c r="F32" s="5"/>
    </row>
    <row r="33" spans="1:6">
      <c r="A33" s="5"/>
      <c r="B33" s="128" t="s">
        <v>16</v>
      </c>
      <c r="C33" s="129"/>
      <c r="D33" s="23"/>
      <c r="E33" s="5"/>
      <c r="F33" s="5"/>
    </row>
    <row r="34" spans="1:6" ht="35.25" customHeight="1">
      <c r="A34" s="5"/>
      <c r="B34" s="119" t="s">
        <v>17</v>
      </c>
      <c r="C34" s="141"/>
      <c r="D34" s="23"/>
      <c r="E34" s="119" t="s">
        <v>18</v>
      </c>
      <c r="F34" s="141"/>
    </row>
  </sheetData>
  <mergeCells count="21">
    <mergeCell ref="E31:F31"/>
    <mergeCell ref="A10:F10"/>
    <mergeCell ref="A11:F11"/>
    <mergeCell ref="A19:F19"/>
    <mergeCell ref="E7:E9"/>
    <mergeCell ref="A5:F5"/>
    <mergeCell ref="D7:D9"/>
    <mergeCell ref="B34:C34"/>
    <mergeCell ref="E34:F34"/>
    <mergeCell ref="D1:H1"/>
    <mergeCell ref="A2:C2"/>
    <mergeCell ref="A3:C3"/>
    <mergeCell ref="A4:C4"/>
    <mergeCell ref="A7:A9"/>
    <mergeCell ref="B7:B9"/>
    <mergeCell ref="F7:H8"/>
    <mergeCell ref="B33:C33"/>
    <mergeCell ref="B32:C32"/>
    <mergeCell ref="B27:C27"/>
    <mergeCell ref="B26:C26"/>
    <mergeCell ref="C7:C9"/>
  </mergeCells>
  <phoneticPr fontId="18" type="noConversion"/>
  <pageMargins left="0.52" right="0.39370078740157483" top="0.39370078740157483" bottom="0.59055118110236227" header="0.35433070866141736" footer="0.51181102362204722"/>
  <pageSetup paperSize="9" scale="65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Д.Ц.  нов</vt:lpstr>
      <vt:lpstr>график работ-нов</vt:lpstr>
      <vt:lpstr>график авансов-при необходимост</vt:lpstr>
      <vt:lpstr>'график авансов-при необходимост'!Область_печати</vt:lpstr>
      <vt:lpstr>'график работ-нов'!Область_печати</vt:lpstr>
      <vt:lpstr>'Д.Ц.  нов'!Область_печати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Алексеева Елена Львовна</dc:creator>
  <cp:lastModifiedBy>SAM</cp:lastModifiedBy>
  <cp:lastPrinted>2016-10-05T14:29:25Z</cp:lastPrinted>
  <dcterms:created xsi:type="dcterms:W3CDTF">2015-09-09T13:13:20Z</dcterms:created>
  <dcterms:modified xsi:type="dcterms:W3CDTF">2016-10-12T05:53:52Z</dcterms:modified>
</cp:coreProperties>
</file>